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180" windowHeight="8080" activeTab="0"/>
  </bookViews>
  <sheets>
    <sheet name="Waring" sheetId="1" r:id="rId1"/>
  </sheets>
  <definedNames>
    <definedName name="_xlnm.Print_Area" localSheetId="0">'Waring'!$B$3:$K$49</definedName>
  </definedNames>
  <calcPr fullCalcOnLoad="1"/>
</workbook>
</file>

<file path=xl/sharedStrings.xml><?xml version="1.0" encoding="utf-8"?>
<sst xmlns="http://schemas.openxmlformats.org/spreadsheetml/2006/main" count="54" uniqueCount="45">
  <si>
    <t>Sustainable Growth Rate</t>
  </si>
  <si>
    <t xml:space="preserve">A </t>
  </si>
  <si>
    <t>A =</t>
  </si>
  <si>
    <t xml:space="preserve">Sustainable Growth Rate = </t>
  </si>
  <si>
    <t>=</t>
  </si>
  <si>
    <t>Glenn Waring</t>
  </si>
  <si>
    <t xml:space="preserve">B </t>
  </si>
  <si>
    <t xml:space="preserve">C </t>
  </si>
  <si>
    <t xml:space="preserve">D </t>
  </si>
  <si>
    <t xml:space="preserve">= Variable Asset % </t>
  </si>
  <si>
    <t xml:space="preserve">= Net Profit Margin </t>
  </si>
  <si>
    <t>Liabilities / Total Assets</t>
  </si>
  <si>
    <t>= Debt Ratio</t>
  </si>
  <si>
    <t>Equity / Total Assets</t>
  </si>
  <si>
    <t>% of Assets that Increase Directly With Increased Sales</t>
  </si>
  <si>
    <t>(Net Income after Taxes - Dividends)  / Sales</t>
  </si>
  <si>
    <t>B =</t>
  </si>
  <si>
    <t>C =</t>
  </si>
  <si>
    <t>D =</t>
  </si>
  <si>
    <t xml:space="preserve"> A * (1 + B/C)</t>
  </si>
  <si>
    <t xml:space="preserve">               D - [ A * (1 + B/C)]</t>
  </si>
  <si>
    <t>= Equity Ratio</t>
  </si>
  <si>
    <t>Manual Calculation:</t>
  </si>
  <si>
    <t>1)</t>
  </si>
  <si>
    <t>2)</t>
  </si>
  <si>
    <t>3)</t>
  </si>
  <si>
    <t>4)</t>
  </si>
  <si>
    <t>5)</t>
  </si>
  <si>
    <t xml:space="preserve">B/C = </t>
  </si>
  <si>
    <t>+1</t>
  </si>
  <si>
    <t>*A</t>
  </si>
  <si>
    <t>D - Step 3</t>
  </si>
  <si>
    <t>Step 3 / Step 4         =</t>
  </si>
  <si>
    <t>SGR =</t>
  </si>
  <si>
    <t>Scenario 1</t>
  </si>
  <si>
    <t>Scenario 2</t>
  </si>
  <si>
    <t>1) Raise prices or reduce expenses and use the increased profit to finance growth</t>
  </si>
  <si>
    <t>2) Reduce dividends or distributions to owners and use the increased retained earnings to finance growth</t>
  </si>
  <si>
    <t>3) Make, or attract an equity investment in the company to finance growth</t>
  </si>
  <si>
    <t>4) Increase debt to finance growth (this will increase the debt to equity ratio)</t>
  </si>
  <si>
    <t>one or more of the following actions should be considered:</t>
  </si>
  <si>
    <t xml:space="preserve">If a business owner wants to grow faster thant the sustainable growth rate, </t>
  </si>
  <si>
    <t xml:space="preserve">     reduce the percentage of variable assets</t>
  </si>
  <si>
    <t xml:space="preserve">5) Increase operating efficiency - increase sales generated with existing assets or </t>
  </si>
  <si>
    <t>Enter values from your financials for A, B, C, and D in the shaded areas below: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</si>
</sst>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right"/>
    </xf>
    <xf numFmtId="0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 quotePrefix="1">
      <alignment horizontal="center"/>
    </xf>
    <xf numFmtId="16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right"/>
    </xf>
    <xf numFmtId="164" fontId="37" fillId="0" borderId="18" xfId="0" applyNumberFormat="1" applyFont="1" applyBorder="1" applyAlignment="1">
      <alignment/>
    </xf>
    <xf numFmtId="0" fontId="37" fillId="0" borderId="18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64" fontId="37" fillId="13" borderId="20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49"/>
  <sheetViews>
    <sheetView tabSelected="1" workbookViewId="0" topLeftCell="A1">
      <selection activeCell="C19" sqref="C19"/>
    </sheetView>
  </sheetViews>
  <sheetFormatPr defaultColWidth="8.8515625" defaultRowHeight="15"/>
  <cols>
    <col min="1" max="1" width="10.421875" style="0" customWidth="1"/>
    <col min="2" max="2" width="8.8515625" style="0" customWidth="1"/>
    <col min="3" max="3" width="10.421875" style="0" bestFit="1" customWidth="1"/>
    <col min="4" max="6" width="8.8515625" style="0" customWidth="1"/>
    <col min="7" max="7" width="15.00390625" style="0" customWidth="1"/>
    <col min="8" max="8" width="12.28125" style="0" customWidth="1"/>
    <col min="9" max="9" width="6.28125" style="0" customWidth="1"/>
    <col min="10" max="10" width="9.28125" style="0" bestFit="1" customWidth="1"/>
    <col min="11" max="11" width="5.8515625" style="0" customWidth="1"/>
  </cols>
  <sheetData>
    <row r="3" ht="22.5">
      <c r="B3" s="26" t="s">
        <v>0</v>
      </c>
    </row>
    <row r="4" ht="13.5">
      <c r="B4" t="s">
        <v>5</v>
      </c>
    </row>
    <row r="6" spans="2:7" ht="13.5">
      <c r="B6" s="3" t="s">
        <v>1</v>
      </c>
      <c r="C6" s="1" t="s">
        <v>10</v>
      </c>
      <c r="G6" t="s">
        <v>15</v>
      </c>
    </row>
    <row r="7" spans="2:7" ht="13.5">
      <c r="B7" s="3" t="s">
        <v>6</v>
      </c>
      <c r="C7" s="1" t="s">
        <v>12</v>
      </c>
      <c r="G7" t="s">
        <v>11</v>
      </c>
    </row>
    <row r="8" spans="2:7" ht="13.5">
      <c r="B8" s="3" t="s">
        <v>7</v>
      </c>
      <c r="C8" s="1" t="s">
        <v>21</v>
      </c>
      <c r="G8" t="s">
        <v>13</v>
      </c>
    </row>
    <row r="9" spans="2:7" ht="13.5">
      <c r="B9" s="3" t="s">
        <v>8</v>
      </c>
      <c r="C9" s="1" t="s">
        <v>9</v>
      </c>
      <c r="G9" s="1" t="s">
        <v>14</v>
      </c>
    </row>
    <row r="12" spans="3:6" ht="13.5">
      <c r="C12" t="s">
        <v>33</v>
      </c>
      <c r="D12" s="2"/>
      <c r="E12" s="2" t="s">
        <v>19</v>
      </c>
      <c r="F12" s="2"/>
    </row>
    <row r="13" ht="13.5">
      <c r="D13" t="s">
        <v>20</v>
      </c>
    </row>
    <row r="16" ht="15" thickBot="1">
      <c r="B16" t="s">
        <v>44</v>
      </c>
    </row>
    <row r="17" spans="2:11" ht="19.5"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2:11" ht="21" thickBot="1">
      <c r="B18" s="13" t="s">
        <v>2</v>
      </c>
      <c r="C18" s="27">
        <v>0.05</v>
      </c>
      <c r="D18" s="14"/>
      <c r="E18" s="14" t="s">
        <v>3</v>
      </c>
      <c r="F18" s="15"/>
      <c r="G18" s="14"/>
      <c r="H18" s="24">
        <f>+C18*(1+(C19/C20))</f>
        <v>0.08710801393728224</v>
      </c>
      <c r="I18" s="16" t="s">
        <v>4</v>
      </c>
      <c r="J18" s="17">
        <f>+H18/H19</f>
        <v>0.09541984732824428</v>
      </c>
      <c r="K18" s="18"/>
    </row>
    <row r="19" spans="2:11" ht="21" thickTop="1">
      <c r="B19" s="13" t="s">
        <v>16</v>
      </c>
      <c r="C19" s="27">
        <v>0.426</v>
      </c>
      <c r="D19" s="14"/>
      <c r="E19" s="15"/>
      <c r="F19" s="14"/>
      <c r="G19" s="14"/>
      <c r="H19" s="25">
        <f>C21-(C18*(1+(C19/C20)))</f>
        <v>0.9128919860627178</v>
      </c>
      <c r="I19" s="14"/>
      <c r="J19" s="15"/>
      <c r="K19" s="18"/>
    </row>
    <row r="20" spans="2:11" ht="19.5">
      <c r="B20" s="13" t="s">
        <v>17</v>
      </c>
      <c r="C20" s="27">
        <v>0.574</v>
      </c>
      <c r="D20" s="14"/>
      <c r="E20" s="15"/>
      <c r="F20" s="15"/>
      <c r="G20" s="15"/>
      <c r="H20" s="15"/>
      <c r="I20" s="15"/>
      <c r="J20" s="15"/>
      <c r="K20" s="18"/>
    </row>
    <row r="21" spans="2:11" ht="19.5">
      <c r="B21" s="13" t="s">
        <v>18</v>
      </c>
      <c r="C21" s="27">
        <v>1</v>
      </c>
      <c r="D21" s="14"/>
      <c r="E21" s="15"/>
      <c r="F21" s="15"/>
      <c r="G21" s="15"/>
      <c r="H21" s="15"/>
      <c r="I21" s="15"/>
      <c r="J21" s="15"/>
      <c r="K21" s="18"/>
    </row>
    <row r="22" spans="2:11" ht="21" thickBot="1">
      <c r="B22" s="19"/>
      <c r="C22" s="20"/>
      <c r="D22" s="21"/>
      <c r="E22" s="22"/>
      <c r="F22" s="22"/>
      <c r="G22" s="22"/>
      <c r="H22" s="22"/>
      <c r="I22" s="22"/>
      <c r="J22" s="22"/>
      <c r="K22" s="23"/>
    </row>
    <row r="26" spans="4:6" ht="13.5">
      <c r="D26" s="3" t="s">
        <v>34</v>
      </c>
      <c r="F26" s="3" t="s">
        <v>35</v>
      </c>
    </row>
    <row r="27" spans="3:6" ht="13.5">
      <c r="C27" s="3" t="s">
        <v>2</v>
      </c>
      <c r="D27" s="5">
        <v>0.05</v>
      </c>
      <c r="F27" s="5">
        <v>0.06</v>
      </c>
    </row>
    <row r="28" spans="3:6" ht="13.5">
      <c r="C28" s="3" t="s">
        <v>16</v>
      </c>
      <c r="D28" s="5">
        <v>0.426</v>
      </c>
      <c r="F28" s="5">
        <v>0.5</v>
      </c>
    </row>
    <row r="29" spans="3:6" ht="13.5">
      <c r="C29" s="3" t="s">
        <v>17</v>
      </c>
      <c r="D29" s="5">
        <v>0.574</v>
      </c>
      <c r="F29" s="5">
        <v>0.5</v>
      </c>
    </row>
    <row r="30" spans="3:6" ht="13.5">
      <c r="C30" s="3" t="s">
        <v>18</v>
      </c>
      <c r="D30" s="5">
        <v>1</v>
      </c>
      <c r="F30" s="5">
        <v>0.731</v>
      </c>
    </row>
    <row r="32" ht="13.5">
      <c r="C32" s="6" t="s">
        <v>22</v>
      </c>
    </row>
    <row r="33" spans="3:6" ht="13.5">
      <c r="C33" s="9" t="s">
        <v>23</v>
      </c>
      <c r="D33" t="s">
        <v>28</v>
      </c>
      <c r="E33" s="7" t="s">
        <v>4</v>
      </c>
      <c r="F33" s="8">
        <f>+C19/C20</f>
        <v>0.7421602787456446</v>
      </c>
    </row>
    <row r="34" spans="3:6" ht="13.5">
      <c r="C34" s="9" t="s">
        <v>24</v>
      </c>
      <c r="D34" s="1" t="s">
        <v>29</v>
      </c>
      <c r="E34" s="7" t="s">
        <v>4</v>
      </c>
      <c r="F34" s="8">
        <f>1+F33</f>
        <v>1.7421602787456445</v>
      </c>
    </row>
    <row r="35" spans="3:6" ht="13.5">
      <c r="C35" s="9" t="s">
        <v>25</v>
      </c>
      <c r="D35" s="1" t="s">
        <v>30</v>
      </c>
      <c r="E35" s="7" t="s">
        <v>4</v>
      </c>
      <c r="F35" s="8">
        <f>+C18*F34</f>
        <v>0.08710801393728224</v>
      </c>
    </row>
    <row r="36" spans="3:6" ht="13.5">
      <c r="C36" s="9" t="s">
        <v>26</v>
      </c>
      <c r="D36" t="s">
        <v>31</v>
      </c>
      <c r="E36" s="7" t="s">
        <v>4</v>
      </c>
      <c r="F36" s="8">
        <f>+C21-F35</f>
        <v>0.9128919860627178</v>
      </c>
    </row>
    <row r="37" spans="3:8" ht="13.5">
      <c r="C37" s="9" t="s">
        <v>27</v>
      </c>
      <c r="D37" t="s">
        <v>32</v>
      </c>
      <c r="F37" s="8">
        <f>+F35/F36</f>
        <v>0.09541984732824428</v>
      </c>
      <c r="G37" s="4" t="s">
        <v>4</v>
      </c>
      <c r="H37" s="5">
        <f>+F37</f>
        <v>0.09541984732824428</v>
      </c>
    </row>
    <row r="39" ht="13.5">
      <c r="B39" s="9"/>
    </row>
    <row r="41" spans="2:6" ht="18">
      <c r="B41" s="28" t="s">
        <v>41</v>
      </c>
      <c r="C41" s="28"/>
      <c r="D41" s="28"/>
      <c r="E41" s="28"/>
      <c r="F41" s="28"/>
    </row>
    <row r="42" spans="2:6" ht="18">
      <c r="B42" s="28" t="s">
        <v>40</v>
      </c>
      <c r="C42" s="28"/>
      <c r="D42" s="28"/>
      <c r="E42" s="28"/>
      <c r="F42" s="28"/>
    </row>
    <row r="44" ht="13.5">
      <c r="B44" s="1" t="s">
        <v>36</v>
      </c>
    </row>
    <row r="45" ht="13.5">
      <c r="B45" s="1" t="s">
        <v>37</v>
      </c>
    </row>
    <row r="46" ht="13.5">
      <c r="B46" s="1" t="s">
        <v>38</v>
      </c>
    </row>
    <row r="47" ht="13.5">
      <c r="B47" s="1" t="s">
        <v>39</v>
      </c>
    </row>
    <row r="48" ht="13.5">
      <c r="B48" t="s">
        <v>43</v>
      </c>
    </row>
    <row r="49" ht="13.5">
      <c r="B49" t="s">
        <v>42</v>
      </c>
    </row>
  </sheetData>
  <sheetProtection/>
  <printOptions/>
  <pageMargins left="0.7" right="0.45" top="0.75" bottom="0.75" header="0.3" footer="0.3"/>
  <pageSetup fitToHeight="1" fitToWidth="1" horizontalDpi="600" verticalDpi="600" orientation="portrait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J. Mack Robinson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sbdbjm</dc:creator>
  <cp:keywords/>
  <dc:description/>
  <cp:lastModifiedBy>Taylor Fulton</cp:lastModifiedBy>
  <cp:lastPrinted>2012-01-17T13:45:36Z</cp:lastPrinted>
  <dcterms:created xsi:type="dcterms:W3CDTF">2010-02-26T17:27:12Z</dcterms:created>
  <dcterms:modified xsi:type="dcterms:W3CDTF">2013-09-16T00:24:05Z</dcterms:modified>
  <cp:category/>
  <cp:version/>
  <cp:contentType/>
  <cp:contentStatus/>
</cp:coreProperties>
</file>